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7" activeTab="0"/>
  </bookViews>
  <sheets>
    <sheet name="część 6" sheetId="1" r:id="rId1"/>
    <sheet name="część 12" sheetId="2" r:id="rId2"/>
  </sheets>
  <definedNames/>
  <calcPr fullCalcOnLoad="1"/>
</workbook>
</file>

<file path=xl/sharedStrings.xml><?xml version="1.0" encoding="utf-8"?>
<sst xmlns="http://schemas.openxmlformats.org/spreadsheetml/2006/main" count="192" uniqueCount="130">
  <si>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</si>
  <si>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</si>
  <si>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</si>
  <si>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</si>
  <si>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</si>
  <si>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</si>
  <si>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</si>
  <si>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</si>
  <si>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</si>
  <si>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</si>
  <si>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</si>
  <si>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</si>
  <si>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</si>
  <si>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</si>
  <si>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</si>
  <si>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</si>
  <si>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</si>
  <si>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</si>
  <si>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kg</t>
  </si>
  <si>
    <t>Masło min 82% tłuszczu bez dodatku soli</t>
  </si>
  <si>
    <t>Jogurt naturalny typu greckiego (bez mleka w proszku ) kubek</t>
  </si>
  <si>
    <t>Ser półtłusty twaróg mielony</t>
  </si>
  <si>
    <t>Twaróg typu krajanka półtłusty</t>
  </si>
  <si>
    <t>Mleko niepasteryzowane 3,2%</t>
  </si>
  <si>
    <t>Mleko niepasteryzowane 2%</t>
  </si>
  <si>
    <t>Jogutr owocowy z musli ( rożne smaki)</t>
  </si>
  <si>
    <t>Serek homogenizowany (różne samki)</t>
  </si>
  <si>
    <t>Kefir</t>
  </si>
  <si>
    <t>Ser typu Gołda bez tłuszczy roslinnych</t>
  </si>
  <si>
    <t>Ser typu podlaski bez tłuszczy roślinnych</t>
  </si>
  <si>
    <t>Ser typu ustrzycki bez tłuszczy roślinnych</t>
  </si>
  <si>
    <t>Jogutrt owocowy pitny</t>
  </si>
  <si>
    <t>Jogurt deser owocowy</t>
  </si>
  <si>
    <t>Jogurt typu 7 zbóż</t>
  </si>
  <si>
    <t>Mleko UHT 3,2 %</t>
  </si>
  <si>
    <t>szt / 200g</t>
  </si>
  <si>
    <t>szt / 400 ml</t>
  </si>
  <si>
    <t>litr</t>
  </si>
  <si>
    <t>szt / 150g</t>
  </si>
  <si>
    <t>szt / 135g / 140g</t>
  </si>
  <si>
    <t>szt / 180g</t>
  </si>
  <si>
    <t>szt min 125 g</t>
  </si>
  <si>
    <t>szt /250g</t>
  </si>
  <si>
    <t>szt / 125g</t>
  </si>
  <si>
    <t>szt /150g</t>
  </si>
  <si>
    <t>Mleko UHT 2 %</t>
  </si>
  <si>
    <t>szt / 100g</t>
  </si>
  <si>
    <t>szt / ok. 200g</t>
  </si>
  <si>
    <t>szt / 250g</t>
  </si>
  <si>
    <t>Chrupki kukurydziane</t>
  </si>
  <si>
    <t>Musli z owocami suszonymi</t>
  </si>
  <si>
    <t>Płatki kukurydziane</t>
  </si>
  <si>
    <t>Majonez o zawartości tłuszczu 70%</t>
  </si>
  <si>
    <t>Herbatkniki bez cukru</t>
  </si>
  <si>
    <t>Herbata czarna w saszetkach 1,8g - 2g 25 torebek typu Saga lub równoważna</t>
  </si>
  <si>
    <t>Groch łuskany połówki</t>
  </si>
  <si>
    <t>Ciastka owsiane</t>
  </si>
  <si>
    <t>Bułka tarta</t>
  </si>
  <si>
    <t>Makaron zacierka</t>
  </si>
  <si>
    <t>Kasza jęczmienna gruboziarnista</t>
  </si>
  <si>
    <t>Ryż bialy</t>
  </si>
  <si>
    <t>Sól jodowana</t>
  </si>
  <si>
    <t>Fasola</t>
  </si>
  <si>
    <t>Mąka typ 450</t>
  </si>
  <si>
    <t>Mąka typ 550</t>
  </si>
  <si>
    <t>Kasza manna</t>
  </si>
  <si>
    <t>Cukier trzcinowy</t>
  </si>
  <si>
    <t>Kukurydza konserwowa typu Pudliszki lub równowazna</t>
  </si>
  <si>
    <t>Mąka ziemniaczana</t>
  </si>
  <si>
    <t>Cukier biały</t>
  </si>
  <si>
    <t>Płatki owsiane</t>
  </si>
  <si>
    <t>Baton 7 - zbóż</t>
  </si>
  <si>
    <t>Miód pszczeli naturalny ( produkt polski)</t>
  </si>
  <si>
    <t>Ryż brazowy</t>
  </si>
  <si>
    <t>Wafle listki bez dodatku cukru</t>
  </si>
  <si>
    <t>Herbata owocowa suszona Hibiskus , malina itp.</t>
  </si>
  <si>
    <t>Kasza gryczana biała nieprażona</t>
  </si>
  <si>
    <t>Kasza gryczana prażona</t>
  </si>
  <si>
    <t>Woda mineralna niegazowana</t>
  </si>
  <si>
    <t>Baton typu Crunchy</t>
  </si>
  <si>
    <t>Ciastka owsiane z zurawiną</t>
  </si>
  <si>
    <t>Herbatniki typu Petit Beuurre</t>
  </si>
  <si>
    <t>Płatki jaglane</t>
  </si>
  <si>
    <t>Podpłomyki bez cukru</t>
  </si>
  <si>
    <t>Fasolka czerwona Pudliszki lub równoważna</t>
  </si>
  <si>
    <t>szt / 500g</t>
  </si>
  <si>
    <t>szt / 350g</t>
  </si>
  <si>
    <t>szt / 1 kg</t>
  </si>
  <si>
    <t>szt / ok. 260g</t>
  </si>
  <si>
    <t>szt / 280g</t>
  </si>
  <si>
    <t>szt / ok. 50g</t>
  </si>
  <si>
    <t>szt / 45g-56g</t>
  </si>
  <si>
    <t>sz t/ 500g</t>
  </si>
  <si>
    <t>szt / 1kg</t>
  </si>
  <si>
    <t>szt / 340g-400g</t>
  </si>
  <si>
    <t>szt / 400g</t>
  </si>
  <si>
    <t>szt / ok50g</t>
  </si>
  <si>
    <t>szt / 750g</t>
  </si>
  <si>
    <t>szt / 200ml</t>
  </si>
  <si>
    <t>szt / ok. 30g</t>
  </si>
  <si>
    <t>szt / 45g-72g</t>
  </si>
  <si>
    <t>szt / ok. 138g</t>
  </si>
  <si>
    <t>szt / ok. 38g</t>
  </si>
  <si>
    <t>szt / ok. 120g</t>
  </si>
  <si>
    <t>Płatki ryżowe</t>
  </si>
  <si>
    <t>szt/ 1kg</t>
  </si>
  <si>
    <t>szt / 500ml</t>
  </si>
  <si>
    <t>szt / ok. 40g</t>
  </si>
  <si>
    <t>szt / ok. 135g</t>
  </si>
  <si>
    <t>szt / ok. 72g</t>
  </si>
  <si>
    <t>x</t>
  </si>
  <si>
    <t>RAZEM</t>
  </si>
  <si>
    <t>Herbata owocowa w saszetkach 1,8g-2g rózne smaki typu lipton</t>
  </si>
  <si>
    <t>Makaron z pszenicy duru różne rodzaje</t>
  </si>
  <si>
    <t>Płatki jęczmienne</t>
  </si>
  <si>
    <t>Pęczak jęczmienny</t>
  </si>
  <si>
    <t>Dżem niskosłodzony różne smaki</t>
  </si>
  <si>
    <t>Kawa zbożowa w saszetkach 4,2 g 35 torebek typu Anatol lub równoważna</t>
  </si>
  <si>
    <t>Sok owocowy 100% rózne smaki ze słomką</t>
  </si>
  <si>
    <t>Śmietana 18% kubek 400 g  bez substancji zagęszczających, stabilizatorów, skrobi</t>
  </si>
  <si>
    <t>Twaróg sernikowy wiaderko bez  mleka w proszku, skrobi, gumy guar, karagenu, syropu glukozowo-fruktozowego, oleju palmowego, maltodekstryny</t>
  </si>
  <si>
    <t>Serek kremowy kanapkowy bez  żelatyny, stabilizatorów, mleka w proszku, substancji zagęszczających, oleju palmowego, utwardzonego tłuszczu roślinnego</t>
  </si>
  <si>
    <t>szt / ok 150g</t>
  </si>
  <si>
    <t>szt / ok 370g</t>
  </si>
  <si>
    <t>Ciastka herbatniki bez cukru</t>
  </si>
  <si>
    <t>Makaron spagetii z pszenicy duru</t>
  </si>
  <si>
    <t>Załącznik 2a/Formularz ofertowy / produkty mleczarskie</t>
  </si>
  <si>
    <t>Załącznik 2a/Formularz ofertowy / różne produkty spożywcze</t>
  </si>
  <si>
    <t xml:space="preserve">
Minimalny termin przydatności do spożycia:nie mniej niż  21 dni od dnia dostawy;  poz. 6-7 min 7 dni od dnia dostawy
</t>
  </si>
  <si>
    <t xml:space="preserve">Minimalny termin przydatności do spożycia: nie mniej niż 3 miesiące od dnia dostawy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</si>
</sst>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>
      <alignment/>
      <protection/>
    </xf>
    <xf numFmtId="164" fontId="33" fillId="0" borderId="0">
      <alignment/>
      <protection/>
    </xf>
    <xf numFmtId="0" fontId="6" fillId="29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>
      <alignment horizontal="center" textRotation="90"/>
      <protection/>
    </xf>
    <xf numFmtId="0" fontId="36" fillId="0" borderId="3" applyNumberFormat="0" applyFill="0" applyAlignment="0" applyProtection="0"/>
    <xf numFmtId="0" fontId="37" fillId="3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164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165" fontId="48" fillId="0" borderId="0">
      <alignment/>
      <protection/>
    </xf>
    <xf numFmtId="166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167" fontId="33" fillId="0" borderId="0" applyBorder="0" applyProtection="0">
      <alignment/>
    </xf>
    <xf numFmtId="44" fontId="2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34" borderId="10" xfId="62" applyNumberFormat="1" applyFont="1" applyFill="1" applyBorder="1" applyAlignment="1" applyProtection="1">
      <alignment vertical="center" wrapText="1"/>
      <protection/>
    </xf>
    <xf numFmtId="164" fontId="55" fillId="35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64" fontId="55" fillId="0" borderId="10" xfId="44" applyFont="1" applyBorder="1" applyAlignment="1">
      <alignment horizontal="center" vertical="center"/>
      <protection/>
    </xf>
    <xf numFmtId="164" fontId="55" fillId="0" borderId="10" xfId="44" applyFont="1" applyBorder="1" applyAlignment="1">
      <alignment horizontal="left" vertical="center" wrapText="1"/>
      <protection/>
    </xf>
    <xf numFmtId="164" fontId="55" fillId="0" borderId="10" xfId="44" applyFont="1" applyBorder="1" applyAlignment="1">
      <alignment vertical="center" wrapText="1"/>
      <protection/>
    </xf>
    <xf numFmtId="0" fontId="56" fillId="0" borderId="10" xfId="62" applyFont="1" applyBorder="1" applyAlignment="1">
      <alignment vertical="center" wrapText="1"/>
      <protection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64" fontId="55" fillId="0" borderId="13" xfId="44" applyFont="1" applyBorder="1" applyAlignment="1">
      <alignment horizontal="center" vertical="center"/>
      <protection/>
    </xf>
    <xf numFmtId="164" fontId="55" fillId="0" borderId="13" xfId="44" applyFont="1" applyBorder="1" applyAlignment="1">
      <alignment horizontal="center" vertical="center" wrapText="1"/>
      <protection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/>
    </xf>
    <xf numFmtId="164" fontId="55" fillId="0" borderId="13" xfId="66" applyFont="1" applyFill="1" applyBorder="1" applyAlignment="1" applyProtection="1">
      <alignment horizontal="center" vertical="center" wrapText="1"/>
      <protection/>
    </xf>
    <xf numFmtId="164" fontId="55" fillId="35" borderId="13" xfId="44" applyFont="1" applyFill="1" applyBorder="1" applyAlignment="1" applyProtection="1">
      <alignment horizontal="center" vertical="center" wrapText="1"/>
      <protection locked="0"/>
    </xf>
    <xf numFmtId="164" fontId="55" fillId="35" borderId="13" xfId="44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78" applyFont="1" applyBorder="1" applyAlignment="1">
      <alignment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64" fontId="55" fillId="0" borderId="10" xfId="44" applyFont="1" applyBorder="1" applyAlignment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56" fillId="0" borderId="0" xfId="0" applyFont="1" applyAlignment="1">
      <alignment wrapText="1"/>
    </xf>
    <xf numFmtId="44" fontId="0" fillId="0" borderId="10" xfId="78" applyFont="1" applyBorder="1" applyAlignment="1">
      <alignment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168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68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68" applyNumberFormat="1" applyFont="1" applyBorder="1" applyAlignment="1">
      <alignment wrapText="1"/>
    </xf>
    <xf numFmtId="10" fontId="0" fillId="0" borderId="10" xfId="68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0" fontId="0" fillId="0" borderId="10" xfId="78" applyNumberFormat="1" applyFont="1" applyBorder="1" applyAlignment="1">
      <alignment wrapText="1"/>
    </xf>
    <xf numFmtId="10" fontId="0" fillId="0" borderId="10" xfId="78" applyNumberFormat="1" applyFon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57" fillId="0" borderId="0" xfId="0" applyFont="1" applyAlignment="1">
      <alignment horizontal="justify" vertical="center"/>
    </xf>
    <xf numFmtId="0" fontId="4" fillId="0" borderId="0" xfId="57" applyFont="1" applyBorder="1" applyAlignment="1">
      <alignment horizontal="left" wrapText="1"/>
      <protection/>
    </xf>
    <xf numFmtId="0" fontId="0" fillId="0" borderId="15" xfId="0" applyBorder="1" applyAlignment="1">
      <alignment wrapText="1"/>
    </xf>
    <xf numFmtId="164" fontId="5" fillId="36" borderId="13" xfId="44" applyFont="1" applyFill="1" applyBorder="1" applyAlignment="1">
      <alignment horizontal="center" vertical="center"/>
      <protection/>
    </xf>
    <xf numFmtId="164" fontId="5" fillId="36" borderId="16" xfId="44" applyFont="1" applyFill="1" applyBorder="1" applyAlignment="1">
      <alignment horizontal="center" vertical="center"/>
      <protection/>
    </xf>
    <xf numFmtId="164" fontId="5" fillId="36" borderId="17" xfId="44" applyFont="1" applyFill="1" applyBorder="1" applyAlignment="1">
      <alignment horizontal="center" vertical="center"/>
      <protection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85" zoomScaleNormal="85" zoomScalePageLayoutView="0" workbookViewId="0" topLeftCell="A13">
      <selection activeCell="D26" sqref="D2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58" t="s">
        <v>126</v>
      </c>
      <c r="B1" s="58"/>
      <c r="C1" s="58"/>
      <c r="D1" s="58"/>
      <c r="E1" s="58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1">
        <v>10</v>
      </c>
    </row>
    <row r="5" spans="1:10" s="3" customFormat="1" ht="15">
      <c r="A5" s="34">
        <v>1</v>
      </c>
      <c r="B5" s="37" t="s">
        <v>19</v>
      </c>
      <c r="C5" s="35" t="s">
        <v>35</v>
      </c>
      <c r="D5" s="51">
        <v>1700</v>
      </c>
      <c r="E5" s="43"/>
      <c r="F5" s="36">
        <f>ROUND(D5*E5,2)</f>
        <v>0</v>
      </c>
      <c r="G5" s="54"/>
      <c r="H5" s="39">
        <f>ROUND(F5*G5,2)</f>
        <v>0</v>
      </c>
      <c r="I5" s="42">
        <f>ROUND(E5+(E5*G5),2)</f>
        <v>0</v>
      </c>
      <c r="J5" s="36">
        <f>ROUND(F5+H5,2)</f>
        <v>0</v>
      </c>
    </row>
    <row r="6" spans="1:10" s="3" customFormat="1" ht="15">
      <c r="A6" s="34">
        <v>2</v>
      </c>
      <c r="B6" s="2" t="s">
        <v>20</v>
      </c>
      <c r="C6" s="22" t="s">
        <v>36</v>
      </c>
      <c r="D6" s="52">
        <v>250</v>
      </c>
      <c r="E6" s="43"/>
      <c r="F6" s="36">
        <f aca="true" t="shared" si="0" ref="F6:F25">ROUND(D6*E6,2)</f>
        <v>0</v>
      </c>
      <c r="G6" s="48"/>
      <c r="H6" s="39">
        <f aca="true" t="shared" si="1" ref="H6:H25">ROUND(F6*G6,2)</f>
        <v>0</v>
      </c>
      <c r="I6" s="42">
        <f aca="true" t="shared" si="2" ref="I6:I25">ROUND(E6+(E6*G6),2)</f>
        <v>0</v>
      </c>
      <c r="J6" s="36">
        <f aca="true" t="shared" si="3" ref="J6:J25">ROUND(F6+H6,2)</f>
        <v>0</v>
      </c>
    </row>
    <row r="7" spans="1:10" ht="15">
      <c r="A7" s="4">
        <v>3</v>
      </c>
      <c r="B7" s="2" t="s">
        <v>119</v>
      </c>
      <c r="C7" s="22" t="s">
        <v>36</v>
      </c>
      <c r="D7" s="53">
        <v>2500</v>
      </c>
      <c r="E7" s="47"/>
      <c r="F7" s="36">
        <f t="shared" si="0"/>
        <v>0</v>
      </c>
      <c r="G7" s="49"/>
      <c r="H7" s="39">
        <f t="shared" si="1"/>
        <v>0</v>
      </c>
      <c r="I7" s="42">
        <f t="shared" si="2"/>
        <v>0</v>
      </c>
      <c r="J7" s="36">
        <f t="shared" si="3"/>
        <v>0</v>
      </c>
    </row>
    <row r="8" spans="1:10" ht="15">
      <c r="A8" s="34">
        <v>4</v>
      </c>
      <c r="B8" s="2" t="s">
        <v>21</v>
      </c>
      <c r="C8" s="22" t="s">
        <v>18</v>
      </c>
      <c r="D8" s="53">
        <v>100</v>
      </c>
      <c r="E8" s="47"/>
      <c r="F8" s="36">
        <f t="shared" si="0"/>
        <v>0</v>
      </c>
      <c r="G8" s="49"/>
      <c r="H8" s="39">
        <f t="shared" si="1"/>
        <v>0</v>
      </c>
      <c r="I8" s="42">
        <f t="shared" si="2"/>
        <v>0</v>
      </c>
      <c r="J8" s="36">
        <f t="shared" si="3"/>
        <v>0</v>
      </c>
    </row>
    <row r="9" spans="1:10" ht="15">
      <c r="A9" s="34">
        <v>5</v>
      </c>
      <c r="B9" s="9" t="s">
        <v>22</v>
      </c>
      <c r="C9" s="21" t="s">
        <v>18</v>
      </c>
      <c r="D9" s="53">
        <v>100</v>
      </c>
      <c r="E9" s="47"/>
      <c r="F9" s="36">
        <f t="shared" si="0"/>
        <v>0</v>
      </c>
      <c r="G9" s="49"/>
      <c r="H9" s="39">
        <f t="shared" si="1"/>
        <v>0</v>
      </c>
      <c r="I9" s="42">
        <f t="shared" si="2"/>
        <v>0</v>
      </c>
      <c r="J9" s="36">
        <f t="shared" si="3"/>
        <v>0</v>
      </c>
    </row>
    <row r="10" spans="1:10" ht="15">
      <c r="A10" s="4">
        <v>6</v>
      </c>
      <c r="B10" s="2" t="s">
        <v>23</v>
      </c>
      <c r="C10" s="23" t="s">
        <v>37</v>
      </c>
      <c r="D10" s="53">
        <v>1200</v>
      </c>
      <c r="E10" s="47"/>
      <c r="F10" s="36">
        <f t="shared" si="0"/>
        <v>0</v>
      </c>
      <c r="G10" s="49"/>
      <c r="H10" s="39">
        <f t="shared" si="1"/>
        <v>0</v>
      </c>
      <c r="I10" s="42">
        <f t="shared" si="2"/>
        <v>0</v>
      </c>
      <c r="J10" s="36">
        <f t="shared" si="3"/>
        <v>0</v>
      </c>
    </row>
    <row r="11" spans="1:10" ht="15">
      <c r="A11" s="34">
        <v>7</v>
      </c>
      <c r="B11" s="2" t="s">
        <v>24</v>
      </c>
      <c r="C11" s="23" t="s">
        <v>37</v>
      </c>
      <c r="D11" s="53">
        <v>1000</v>
      </c>
      <c r="E11" s="47"/>
      <c r="F11" s="36">
        <f t="shared" si="0"/>
        <v>0</v>
      </c>
      <c r="G11" s="49"/>
      <c r="H11" s="39">
        <f t="shared" si="1"/>
        <v>0</v>
      </c>
      <c r="I11" s="42">
        <f t="shared" si="2"/>
        <v>0</v>
      </c>
      <c r="J11" s="36">
        <f t="shared" si="3"/>
        <v>0</v>
      </c>
    </row>
    <row r="12" spans="1:10" ht="15">
      <c r="A12" s="34">
        <v>8</v>
      </c>
      <c r="B12" s="2" t="s">
        <v>25</v>
      </c>
      <c r="C12" s="23" t="s">
        <v>38</v>
      </c>
      <c r="D12" s="53">
        <v>1000</v>
      </c>
      <c r="E12" s="47"/>
      <c r="F12" s="36">
        <f t="shared" si="0"/>
        <v>0</v>
      </c>
      <c r="G12" s="49"/>
      <c r="H12" s="39">
        <f t="shared" si="1"/>
        <v>0</v>
      </c>
      <c r="I12" s="42">
        <f t="shared" si="2"/>
        <v>0</v>
      </c>
      <c r="J12" s="36">
        <f t="shared" si="3"/>
        <v>0</v>
      </c>
    </row>
    <row r="13" spans="1:10" ht="15">
      <c r="A13" s="4">
        <v>9</v>
      </c>
      <c r="B13" s="6" t="s">
        <v>26</v>
      </c>
      <c r="C13" s="14" t="s">
        <v>39</v>
      </c>
      <c r="D13" s="53">
        <v>1000</v>
      </c>
      <c r="E13" s="47"/>
      <c r="F13" s="36">
        <f t="shared" si="0"/>
        <v>0</v>
      </c>
      <c r="G13" s="49"/>
      <c r="H13" s="39">
        <f t="shared" si="1"/>
        <v>0</v>
      </c>
      <c r="I13" s="42">
        <f t="shared" si="2"/>
        <v>0</v>
      </c>
      <c r="J13" s="36">
        <f t="shared" si="3"/>
        <v>0</v>
      </c>
    </row>
    <row r="14" spans="1:10" ht="15" customHeight="1">
      <c r="A14" s="34">
        <v>10</v>
      </c>
      <c r="B14" s="6" t="s">
        <v>120</v>
      </c>
      <c r="C14" s="13" t="s">
        <v>18</v>
      </c>
      <c r="D14" s="53">
        <v>300</v>
      </c>
      <c r="E14" s="47"/>
      <c r="F14" s="36">
        <f t="shared" si="0"/>
        <v>0</v>
      </c>
      <c r="G14" s="49"/>
      <c r="H14" s="39">
        <f t="shared" si="1"/>
        <v>0</v>
      </c>
      <c r="I14" s="42">
        <f t="shared" si="2"/>
        <v>0</v>
      </c>
      <c r="J14" s="36">
        <f t="shared" si="3"/>
        <v>0</v>
      </c>
    </row>
    <row r="15" spans="1:10" ht="15" customHeight="1">
      <c r="A15" s="34">
        <v>11</v>
      </c>
      <c r="B15" s="6" t="s">
        <v>27</v>
      </c>
      <c r="C15" s="14" t="s">
        <v>40</v>
      </c>
      <c r="D15" s="53">
        <v>600</v>
      </c>
      <c r="E15" s="47"/>
      <c r="F15" s="36">
        <f t="shared" si="0"/>
        <v>0</v>
      </c>
      <c r="G15" s="49"/>
      <c r="H15" s="39">
        <f t="shared" si="1"/>
        <v>0</v>
      </c>
      <c r="I15" s="42">
        <f t="shared" si="2"/>
        <v>0</v>
      </c>
      <c r="J15" s="36">
        <f t="shared" si="3"/>
        <v>0</v>
      </c>
    </row>
    <row r="16" spans="1:10" ht="15">
      <c r="A16" s="4">
        <v>12</v>
      </c>
      <c r="B16" s="10" t="s">
        <v>28</v>
      </c>
      <c r="C16" s="21" t="s">
        <v>18</v>
      </c>
      <c r="D16" s="53">
        <v>30</v>
      </c>
      <c r="E16" s="47"/>
      <c r="F16" s="36">
        <f t="shared" si="0"/>
        <v>0</v>
      </c>
      <c r="G16" s="49"/>
      <c r="H16" s="39">
        <f t="shared" si="1"/>
        <v>0</v>
      </c>
      <c r="I16" s="42">
        <f t="shared" si="2"/>
        <v>0</v>
      </c>
      <c r="J16" s="36">
        <f t="shared" si="3"/>
        <v>0</v>
      </c>
    </row>
    <row r="17" spans="1:10" ht="15">
      <c r="A17" s="34">
        <v>13</v>
      </c>
      <c r="B17" s="10" t="s">
        <v>29</v>
      </c>
      <c r="C17" s="21" t="s">
        <v>18</v>
      </c>
      <c r="D17" s="53">
        <v>30</v>
      </c>
      <c r="E17" s="47"/>
      <c r="F17" s="36">
        <f t="shared" si="0"/>
        <v>0</v>
      </c>
      <c r="G17" s="49"/>
      <c r="H17" s="39">
        <f t="shared" si="1"/>
        <v>0</v>
      </c>
      <c r="I17" s="42">
        <f t="shared" si="2"/>
        <v>0</v>
      </c>
      <c r="J17" s="36">
        <f t="shared" si="3"/>
        <v>0</v>
      </c>
    </row>
    <row r="18" spans="1:10" ht="15" customHeight="1">
      <c r="A18" s="34">
        <v>14</v>
      </c>
      <c r="B18" s="6" t="s">
        <v>30</v>
      </c>
      <c r="C18" s="13" t="s">
        <v>18</v>
      </c>
      <c r="D18" s="53">
        <v>30</v>
      </c>
      <c r="E18" s="47"/>
      <c r="F18" s="36">
        <f t="shared" si="0"/>
        <v>0</v>
      </c>
      <c r="G18" s="49"/>
      <c r="H18" s="39">
        <f t="shared" si="1"/>
        <v>0</v>
      </c>
      <c r="I18" s="42">
        <f t="shared" si="2"/>
        <v>0</v>
      </c>
      <c r="J18" s="36">
        <f t="shared" si="3"/>
        <v>0</v>
      </c>
    </row>
    <row r="19" spans="1:10" ht="15" customHeight="1">
      <c r="A19" s="4">
        <v>15</v>
      </c>
      <c r="B19" s="6" t="s">
        <v>121</v>
      </c>
      <c r="C19" s="13" t="s">
        <v>41</v>
      </c>
      <c r="D19" s="53">
        <v>70</v>
      </c>
      <c r="E19" s="47"/>
      <c r="F19" s="36">
        <f t="shared" si="0"/>
        <v>0</v>
      </c>
      <c r="G19" s="49"/>
      <c r="H19" s="39">
        <f t="shared" si="1"/>
        <v>0</v>
      </c>
      <c r="I19" s="42">
        <f t="shared" si="2"/>
        <v>0</v>
      </c>
      <c r="J19" s="36">
        <f t="shared" si="3"/>
        <v>0</v>
      </c>
    </row>
    <row r="20" spans="1:10" ht="15" customHeight="1">
      <c r="A20" s="34">
        <v>16</v>
      </c>
      <c r="B20" s="6" t="s">
        <v>31</v>
      </c>
      <c r="C20" s="13" t="s">
        <v>42</v>
      </c>
      <c r="D20" s="53">
        <v>3600</v>
      </c>
      <c r="E20" s="47"/>
      <c r="F20" s="36">
        <f t="shared" si="0"/>
        <v>0</v>
      </c>
      <c r="G20" s="49"/>
      <c r="H20" s="39">
        <f t="shared" si="1"/>
        <v>0</v>
      </c>
      <c r="I20" s="42">
        <f t="shared" si="2"/>
        <v>0</v>
      </c>
      <c r="J20" s="36">
        <f t="shared" si="3"/>
        <v>0</v>
      </c>
    </row>
    <row r="21" spans="1:10" ht="15" customHeight="1">
      <c r="A21" s="34">
        <v>17</v>
      </c>
      <c r="B21" s="6" t="s">
        <v>32</v>
      </c>
      <c r="C21" s="13" t="s">
        <v>43</v>
      </c>
      <c r="D21" s="53">
        <v>600</v>
      </c>
      <c r="E21" s="47"/>
      <c r="F21" s="36">
        <f t="shared" si="0"/>
        <v>0</v>
      </c>
      <c r="G21" s="49"/>
      <c r="H21" s="39">
        <f t="shared" si="1"/>
        <v>0</v>
      </c>
      <c r="I21" s="42">
        <f t="shared" si="2"/>
        <v>0</v>
      </c>
      <c r="J21" s="36">
        <f t="shared" si="3"/>
        <v>0</v>
      </c>
    </row>
    <row r="22" spans="1:10" ht="15" customHeight="1">
      <c r="A22" s="4">
        <v>18</v>
      </c>
      <c r="B22" s="6" t="s">
        <v>20</v>
      </c>
      <c r="C22" s="13" t="s">
        <v>44</v>
      </c>
      <c r="D22" s="53">
        <v>1000</v>
      </c>
      <c r="E22" s="47"/>
      <c r="F22" s="36">
        <f t="shared" si="0"/>
        <v>0</v>
      </c>
      <c r="G22" s="49"/>
      <c r="H22" s="39">
        <f t="shared" si="1"/>
        <v>0</v>
      </c>
      <c r="I22" s="42">
        <f t="shared" si="2"/>
        <v>0</v>
      </c>
      <c r="J22" s="36">
        <f t="shared" si="3"/>
        <v>0</v>
      </c>
    </row>
    <row r="23" spans="1:10" ht="15" customHeight="1">
      <c r="A23" s="34">
        <v>19</v>
      </c>
      <c r="B23" s="6" t="s">
        <v>33</v>
      </c>
      <c r="C23" s="13" t="s">
        <v>38</v>
      </c>
      <c r="D23" s="53">
        <v>500</v>
      </c>
      <c r="E23" s="16"/>
      <c r="F23" s="36">
        <f t="shared" si="0"/>
        <v>0</v>
      </c>
      <c r="G23" s="55"/>
      <c r="H23" s="39">
        <f t="shared" si="1"/>
        <v>0</v>
      </c>
      <c r="I23" s="42">
        <f t="shared" si="2"/>
        <v>0</v>
      </c>
      <c r="J23" s="36">
        <f t="shared" si="3"/>
        <v>0</v>
      </c>
    </row>
    <row r="24" spans="1:10" ht="15" customHeight="1">
      <c r="A24" s="34">
        <v>20</v>
      </c>
      <c r="B24" s="6" t="s">
        <v>34</v>
      </c>
      <c r="C24" s="13" t="s">
        <v>37</v>
      </c>
      <c r="D24" s="53">
        <v>1200</v>
      </c>
      <c r="E24" s="16"/>
      <c r="F24" s="36">
        <f t="shared" si="0"/>
        <v>0</v>
      </c>
      <c r="G24" s="55"/>
      <c r="H24" s="39">
        <f t="shared" si="1"/>
        <v>0</v>
      </c>
      <c r="I24" s="42">
        <f t="shared" si="2"/>
        <v>0</v>
      </c>
      <c r="J24" s="36">
        <f t="shared" si="3"/>
        <v>0</v>
      </c>
    </row>
    <row r="25" spans="1:10" ht="15">
      <c r="A25" s="4">
        <v>21</v>
      </c>
      <c r="B25" s="7" t="s">
        <v>45</v>
      </c>
      <c r="C25" s="13" t="s">
        <v>37</v>
      </c>
      <c r="D25" s="53">
        <v>600</v>
      </c>
      <c r="E25" s="16"/>
      <c r="F25" s="36">
        <f t="shared" si="0"/>
        <v>0</v>
      </c>
      <c r="G25" s="55"/>
      <c r="H25" s="39">
        <f t="shared" si="1"/>
        <v>0</v>
      </c>
      <c r="I25" s="42">
        <f t="shared" si="2"/>
        <v>0</v>
      </c>
      <c r="J25" s="36">
        <f t="shared" si="3"/>
        <v>0</v>
      </c>
    </row>
    <row r="26" spans="1:10" ht="15">
      <c r="A26" s="34"/>
      <c r="B26" s="6"/>
      <c r="C26" s="14"/>
      <c r="D26" s="18"/>
      <c r="E26" s="16"/>
      <c r="F26" s="36"/>
      <c r="G26" s="27"/>
      <c r="H26" s="38"/>
      <c r="I26" s="38"/>
      <c r="J26" s="36"/>
    </row>
    <row r="27" spans="1:10" ht="15">
      <c r="A27" s="34"/>
      <c r="B27" s="6"/>
      <c r="C27" s="14"/>
      <c r="D27" s="18"/>
      <c r="E27" s="16"/>
      <c r="F27" s="36"/>
      <c r="G27" s="27"/>
      <c r="H27" s="38"/>
      <c r="I27" s="38"/>
      <c r="J27" s="36"/>
    </row>
    <row r="28" spans="1:10" ht="24.75" customHeight="1">
      <c r="A28" s="60" t="s">
        <v>111</v>
      </c>
      <c r="B28" s="61"/>
      <c r="C28" s="61"/>
      <c r="D28" s="61"/>
      <c r="E28" s="62"/>
      <c r="F28" s="44">
        <f>SUM(F5:F27)</f>
        <v>0</v>
      </c>
      <c r="G28" s="44" t="s">
        <v>110</v>
      </c>
      <c r="H28" s="44">
        <f>SUM(H5:H27)</f>
        <v>0</v>
      </c>
      <c r="I28" s="44" t="s">
        <v>110</v>
      </c>
      <c r="J28" s="44">
        <f>SUM(J5:J27)</f>
        <v>0</v>
      </c>
    </row>
    <row r="29" spans="1:10" ht="15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5">
      <c r="A30" s="17" t="s">
        <v>11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5</v>
      </c>
      <c r="D32" s="32"/>
      <c r="E32" s="32"/>
      <c r="F32" s="32"/>
      <c r="G32" s="32"/>
      <c r="H32" s="32"/>
      <c r="I32" s="32"/>
      <c r="J32" s="32"/>
    </row>
    <row r="33" spans="4:10" ht="15">
      <c r="D33" s="32"/>
      <c r="E33" s="32"/>
      <c r="F33" s="32"/>
      <c r="G33" s="32"/>
      <c r="H33" s="32"/>
      <c r="I33" s="32"/>
      <c r="J33" s="32"/>
    </row>
    <row r="34" spans="1:10" ht="15">
      <c r="A34" s="17" t="s">
        <v>12</v>
      </c>
      <c r="D34" s="32"/>
      <c r="E34" s="32"/>
      <c r="F34" s="32"/>
      <c r="G34" s="32"/>
      <c r="H34" s="32"/>
      <c r="I34" s="32"/>
      <c r="J34" s="32"/>
    </row>
    <row r="35" spans="4:10" ht="15">
      <c r="D35" s="32"/>
      <c r="E35" s="32"/>
      <c r="F35" s="32"/>
      <c r="G35" s="32"/>
      <c r="H35" s="32"/>
      <c r="I35" s="32"/>
      <c r="J35" s="32"/>
    </row>
    <row r="36" spans="2:10" ht="60">
      <c r="B36" s="3" t="s">
        <v>128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6</v>
      </c>
      <c r="D38" s="32"/>
      <c r="E38" s="32"/>
      <c r="F38" s="32" t="s">
        <v>7</v>
      </c>
      <c r="G38" s="32"/>
      <c r="H38" s="32"/>
      <c r="I38" s="32"/>
      <c r="J38" s="32"/>
    </row>
    <row r="39" spans="1:10" ht="15">
      <c r="A39" s="17" t="s">
        <v>8</v>
      </c>
      <c r="D39" s="32"/>
      <c r="E39" s="32"/>
      <c r="F39" s="32" t="s">
        <v>9</v>
      </c>
      <c r="G39" s="32"/>
      <c r="H39" s="32"/>
      <c r="I39" s="32"/>
      <c r="J39" s="32"/>
    </row>
    <row r="40" spans="4:10" ht="15">
      <c r="D40" s="32"/>
      <c r="E40" s="32"/>
      <c r="F40" s="32" t="s">
        <v>10</v>
      </c>
      <c r="G40" s="32"/>
      <c r="H40" s="32"/>
      <c r="I40" s="32"/>
      <c r="J40" s="32"/>
    </row>
  </sheetData>
  <sheetProtection/>
  <mergeCells count="3">
    <mergeCell ref="A1:E1"/>
    <mergeCell ref="A28:E28"/>
    <mergeCell ref="A29:J2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85" zoomScaleNormal="85" zoomScalePageLayoutView="0" workbookViewId="0" topLeftCell="A46">
      <selection activeCell="D39" sqref="D3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3.8515625" style="32" bestFit="1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58" t="s">
        <v>127</v>
      </c>
      <c r="B1" s="58"/>
      <c r="C1" s="58"/>
      <c r="D1" s="58"/>
      <c r="E1" s="58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1">
        <v>10</v>
      </c>
    </row>
    <row r="5" spans="1:10" s="3" customFormat="1" ht="15">
      <c r="A5" s="34">
        <v>1</v>
      </c>
      <c r="B5" s="37" t="s">
        <v>113</v>
      </c>
      <c r="C5" s="35" t="s">
        <v>85</v>
      </c>
      <c r="D5" s="51">
        <v>600</v>
      </c>
      <c r="E5" s="43"/>
      <c r="F5" s="36">
        <f>ROUND(D5*E5,2)</f>
        <v>0</v>
      </c>
      <c r="G5" s="45"/>
      <c r="H5" s="39">
        <f>ROUND(F5*G5,2)</f>
        <v>0</v>
      </c>
      <c r="I5" s="42">
        <f>ROUND(E5+(E5*G5),2)</f>
        <v>0</v>
      </c>
      <c r="J5" s="36">
        <f>ROUND(F5+H5,2)</f>
        <v>0</v>
      </c>
    </row>
    <row r="6" spans="1:10" s="3" customFormat="1" ht="15">
      <c r="A6" s="34">
        <v>2</v>
      </c>
      <c r="B6" s="2" t="s">
        <v>49</v>
      </c>
      <c r="C6" s="22" t="s">
        <v>46</v>
      </c>
      <c r="D6" s="52">
        <v>100</v>
      </c>
      <c r="E6" s="43"/>
      <c r="F6" s="36">
        <f aca="true" t="shared" si="0" ref="F6:F56">ROUND(D6*E6,2)</f>
        <v>0</v>
      </c>
      <c r="G6" s="45"/>
      <c r="H6" s="39">
        <f aca="true" t="shared" si="1" ref="H6:H56">ROUND(F6*G6,2)</f>
        <v>0</v>
      </c>
      <c r="I6" s="42">
        <f aca="true" t="shared" si="2" ref="I6:I56">ROUND(E6+(E6*G6),2)</f>
        <v>0</v>
      </c>
      <c r="J6" s="36">
        <f aca="true" t="shared" si="3" ref="J6:J56">ROUND(F6+H6,2)</f>
        <v>0</v>
      </c>
    </row>
    <row r="7" spans="1:10" ht="15">
      <c r="A7" s="4">
        <v>3</v>
      </c>
      <c r="B7" s="2" t="s">
        <v>50</v>
      </c>
      <c r="C7" s="22" t="s">
        <v>86</v>
      </c>
      <c r="D7" s="53">
        <v>80</v>
      </c>
      <c r="E7" s="47"/>
      <c r="F7" s="36">
        <f t="shared" si="0"/>
        <v>0</v>
      </c>
      <c r="G7" s="45"/>
      <c r="H7" s="39">
        <f t="shared" si="1"/>
        <v>0</v>
      </c>
      <c r="I7" s="42">
        <f t="shared" si="2"/>
        <v>0</v>
      </c>
      <c r="J7" s="36">
        <f t="shared" si="3"/>
        <v>0</v>
      </c>
    </row>
    <row r="8" spans="1:10" ht="15">
      <c r="A8" s="34">
        <v>4</v>
      </c>
      <c r="B8" s="2" t="s">
        <v>113</v>
      </c>
      <c r="C8" s="22" t="s">
        <v>87</v>
      </c>
      <c r="D8" s="53">
        <v>250</v>
      </c>
      <c r="E8" s="47"/>
      <c r="F8" s="36">
        <f t="shared" si="0"/>
        <v>0</v>
      </c>
      <c r="G8" s="45"/>
      <c r="H8" s="39">
        <f t="shared" si="1"/>
        <v>0</v>
      </c>
      <c r="I8" s="42">
        <f t="shared" si="2"/>
        <v>0</v>
      </c>
      <c r="J8" s="36">
        <f t="shared" si="3"/>
        <v>0</v>
      </c>
    </row>
    <row r="9" spans="1:10" ht="15">
      <c r="A9" s="34">
        <v>5</v>
      </c>
      <c r="B9" s="9" t="s">
        <v>114</v>
      </c>
      <c r="C9" s="21" t="s">
        <v>85</v>
      </c>
      <c r="D9" s="53">
        <v>50</v>
      </c>
      <c r="E9" s="47"/>
      <c r="F9" s="36">
        <f t="shared" si="0"/>
        <v>0</v>
      </c>
      <c r="G9" s="45"/>
      <c r="H9" s="39">
        <f t="shared" si="1"/>
        <v>0</v>
      </c>
      <c r="I9" s="42">
        <f t="shared" si="2"/>
        <v>0</v>
      </c>
      <c r="J9" s="36">
        <f t="shared" si="3"/>
        <v>0</v>
      </c>
    </row>
    <row r="10" spans="1:10" ht="15">
      <c r="A10" s="4">
        <v>6</v>
      </c>
      <c r="B10" s="2" t="s">
        <v>51</v>
      </c>
      <c r="C10" s="23" t="s">
        <v>92</v>
      </c>
      <c r="D10" s="53">
        <v>100</v>
      </c>
      <c r="E10" s="47"/>
      <c r="F10" s="36">
        <f t="shared" si="0"/>
        <v>0</v>
      </c>
      <c r="G10" s="45"/>
      <c r="H10" s="39">
        <f t="shared" si="1"/>
        <v>0</v>
      </c>
      <c r="I10" s="42">
        <f t="shared" si="2"/>
        <v>0</v>
      </c>
      <c r="J10" s="36">
        <f t="shared" si="3"/>
        <v>0</v>
      </c>
    </row>
    <row r="11" spans="1:10" ht="15">
      <c r="A11" s="34">
        <v>7</v>
      </c>
      <c r="B11" s="2" t="s">
        <v>115</v>
      </c>
      <c r="C11" s="23" t="s">
        <v>93</v>
      </c>
      <c r="D11" s="53">
        <v>10</v>
      </c>
      <c r="E11" s="47"/>
      <c r="F11" s="36">
        <f t="shared" si="0"/>
        <v>0</v>
      </c>
      <c r="G11" s="45"/>
      <c r="H11" s="39">
        <f t="shared" si="1"/>
        <v>0</v>
      </c>
      <c r="I11" s="42">
        <f t="shared" si="2"/>
        <v>0</v>
      </c>
      <c r="J11" s="36">
        <f t="shared" si="3"/>
        <v>0</v>
      </c>
    </row>
    <row r="12" spans="1:10" ht="15">
      <c r="A12" s="34">
        <v>8</v>
      </c>
      <c r="B12" s="2" t="s">
        <v>52</v>
      </c>
      <c r="C12" s="23" t="s">
        <v>88</v>
      </c>
      <c r="D12" s="53">
        <v>150</v>
      </c>
      <c r="E12" s="47"/>
      <c r="F12" s="36">
        <f t="shared" si="0"/>
        <v>0</v>
      </c>
      <c r="G12" s="45"/>
      <c r="H12" s="39">
        <f t="shared" si="1"/>
        <v>0</v>
      </c>
      <c r="I12" s="42">
        <f t="shared" si="2"/>
        <v>0</v>
      </c>
      <c r="J12" s="36">
        <f t="shared" si="3"/>
        <v>0</v>
      </c>
    </row>
    <row r="13" spans="1:10" ht="15">
      <c r="A13" s="4">
        <v>9</v>
      </c>
      <c r="B13" s="6" t="s">
        <v>116</v>
      </c>
      <c r="C13" s="14" t="s">
        <v>89</v>
      </c>
      <c r="D13" s="53">
        <v>120</v>
      </c>
      <c r="E13" s="47"/>
      <c r="F13" s="36">
        <f t="shared" si="0"/>
        <v>0</v>
      </c>
      <c r="G13" s="45"/>
      <c r="H13" s="39">
        <f t="shared" si="1"/>
        <v>0</v>
      </c>
      <c r="I13" s="42">
        <f t="shared" si="2"/>
        <v>0</v>
      </c>
      <c r="J13" s="36">
        <f t="shared" si="3"/>
        <v>0</v>
      </c>
    </row>
    <row r="14" spans="1:10" ht="15" customHeight="1">
      <c r="A14" s="34">
        <v>10</v>
      </c>
      <c r="B14" s="6" t="s">
        <v>84</v>
      </c>
      <c r="C14" s="13" t="s">
        <v>94</v>
      </c>
      <c r="D14" s="53">
        <v>100</v>
      </c>
      <c r="E14" s="47"/>
      <c r="F14" s="36">
        <f t="shared" si="0"/>
        <v>0</v>
      </c>
      <c r="G14" s="45"/>
      <c r="H14" s="39">
        <f t="shared" si="1"/>
        <v>0</v>
      </c>
      <c r="I14" s="42">
        <f t="shared" si="2"/>
        <v>0</v>
      </c>
      <c r="J14" s="36">
        <f t="shared" si="3"/>
        <v>0</v>
      </c>
    </row>
    <row r="15" spans="1:10" ht="15" customHeight="1">
      <c r="A15" s="34">
        <v>11</v>
      </c>
      <c r="B15" s="6" t="s">
        <v>53</v>
      </c>
      <c r="C15" s="14" t="s">
        <v>90</v>
      </c>
      <c r="D15" s="53">
        <v>250</v>
      </c>
      <c r="E15" s="47"/>
      <c r="F15" s="36">
        <f t="shared" si="0"/>
        <v>0</v>
      </c>
      <c r="G15" s="45"/>
      <c r="H15" s="39">
        <f t="shared" si="1"/>
        <v>0</v>
      </c>
      <c r="I15" s="42">
        <f t="shared" si="2"/>
        <v>0</v>
      </c>
      <c r="J15" s="36">
        <f t="shared" si="3"/>
        <v>0</v>
      </c>
    </row>
    <row r="16" spans="1:10" ht="15">
      <c r="A16" s="4">
        <v>12</v>
      </c>
      <c r="B16" s="10" t="s">
        <v>54</v>
      </c>
      <c r="C16" s="21" t="s">
        <v>91</v>
      </c>
      <c r="D16" s="53">
        <v>100</v>
      </c>
      <c r="E16" s="47"/>
      <c r="F16" s="36">
        <f t="shared" si="0"/>
        <v>0</v>
      </c>
      <c r="G16" s="45"/>
      <c r="H16" s="39">
        <f t="shared" si="1"/>
        <v>0</v>
      </c>
      <c r="I16" s="42">
        <f t="shared" si="2"/>
        <v>0</v>
      </c>
      <c r="J16" s="36">
        <f t="shared" si="3"/>
        <v>0</v>
      </c>
    </row>
    <row r="17" spans="1:10" ht="15">
      <c r="A17" s="34">
        <v>13</v>
      </c>
      <c r="B17" s="10" t="s">
        <v>55</v>
      </c>
      <c r="C17" s="21" t="s">
        <v>95</v>
      </c>
      <c r="D17" s="53">
        <v>100</v>
      </c>
      <c r="E17" s="47"/>
      <c r="F17" s="36">
        <f t="shared" si="0"/>
        <v>0</v>
      </c>
      <c r="G17" s="45"/>
      <c r="H17" s="39">
        <f t="shared" si="1"/>
        <v>0</v>
      </c>
      <c r="I17" s="42">
        <f t="shared" si="2"/>
        <v>0</v>
      </c>
      <c r="J17" s="36">
        <f t="shared" si="3"/>
        <v>0</v>
      </c>
    </row>
    <row r="18" spans="1:10" ht="15" customHeight="1">
      <c r="A18" s="34">
        <v>14</v>
      </c>
      <c r="B18" s="6" t="s">
        <v>56</v>
      </c>
      <c r="C18" s="13" t="s">
        <v>96</v>
      </c>
      <c r="D18" s="53">
        <v>100</v>
      </c>
      <c r="E18" s="47"/>
      <c r="F18" s="36">
        <f t="shared" si="0"/>
        <v>0</v>
      </c>
      <c r="G18" s="45"/>
      <c r="H18" s="39">
        <f t="shared" si="1"/>
        <v>0</v>
      </c>
      <c r="I18" s="42">
        <f t="shared" si="2"/>
        <v>0</v>
      </c>
      <c r="J18" s="36">
        <f t="shared" si="3"/>
        <v>0</v>
      </c>
    </row>
    <row r="19" spans="1:10" ht="15" customHeight="1">
      <c r="A19" s="4">
        <v>15</v>
      </c>
      <c r="B19" s="6" t="s">
        <v>57</v>
      </c>
      <c r="C19" s="13" t="s">
        <v>85</v>
      </c>
      <c r="D19" s="53">
        <v>450</v>
      </c>
      <c r="E19" s="47"/>
      <c r="F19" s="36">
        <f t="shared" si="0"/>
        <v>0</v>
      </c>
      <c r="G19" s="45"/>
      <c r="H19" s="39">
        <f t="shared" si="1"/>
        <v>0</v>
      </c>
      <c r="I19" s="42">
        <f t="shared" si="2"/>
        <v>0</v>
      </c>
      <c r="J19" s="36">
        <f t="shared" si="3"/>
        <v>0</v>
      </c>
    </row>
    <row r="20" spans="1:10" ht="15" customHeight="1">
      <c r="A20" s="34">
        <v>16</v>
      </c>
      <c r="B20" s="6" t="s">
        <v>58</v>
      </c>
      <c r="C20" s="13" t="s">
        <v>48</v>
      </c>
      <c r="D20" s="53">
        <v>120</v>
      </c>
      <c r="E20" s="47"/>
      <c r="F20" s="36">
        <f t="shared" si="0"/>
        <v>0</v>
      </c>
      <c r="G20" s="45"/>
      <c r="H20" s="39">
        <f t="shared" si="1"/>
        <v>0</v>
      </c>
      <c r="I20" s="42">
        <f t="shared" si="2"/>
        <v>0</v>
      </c>
      <c r="J20" s="36">
        <f t="shared" si="3"/>
        <v>0</v>
      </c>
    </row>
    <row r="21" spans="1:10" ht="15" customHeight="1">
      <c r="A21" s="34">
        <v>17</v>
      </c>
      <c r="B21" s="6" t="s">
        <v>59</v>
      </c>
      <c r="C21" s="13" t="s">
        <v>93</v>
      </c>
      <c r="D21" s="53">
        <v>220</v>
      </c>
      <c r="E21" s="47"/>
      <c r="F21" s="36">
        <f t="shared" si="0"/>
        <v>0</v>
      </c>
      <c r="G21" s="45"/>
      <c r="H21" s="39">
        <f t="shared" si="1"/>
        <v>0</v>
      </c>
      <c r="I21" s="42">
        <f t="shared" si="2"/>
        <v>0</v>
      </c>
      <c r="J21" s="36">
        <f t="shared" si="3"/>
        <v>0</v>
      </c>
    </row>
    <row r="22" spans="1:10" ht="15" customHeight="1">
      <c r="A22" s="4">
        <v>18</v>
      </c>
      <c r="B22" s="6" t="s">
        <v>60</v>
      </c>
      <c r="C22" s="13" t="s">
        <v>93</v>
      </c>
      <c r="D22" s="53">
        <v>250</v>
      </c>
      <c r="E22" s="47"/>
      <c r="F22" s="36">
        <f t="shared" si="0"/>
        <v>0</v>
      </c>
      <c r="G22" s="45"/>
      <c r="H22" s="39">
        <f t="shared" si="1"/>
        <v>0</v>
      </c>
      <c r="I22" s="42">
        <f t="shared" si="2"/>
        <v>0</v>
      </c>
      <c r="J22" s="36">
        <f t="shared" si="3"/>
        <v>0</v>
      </c>
    </row>
    <row r="23" spans="1:10" ht="15" customHeight="1">
      <c r="A23" s="34">
        <v>19</v>
      </c>
      <c r="B23" s="6" t="s">
        <v>61</v>
      </c>
      <c r="C23" s="13" t="s">
        <v>93</v>
      </c>
      <c r="D23" s="53">
        <v>50</v>
      </c>
      <c r="E23" s="16"/>
      <c r="F23" s="36">
        <f t="shared" si="0"/>
        <v>0</v>
      </c>
      <c r="G23" s="45"/>
      <c r="H23" s="39">
        <f t="shared" si="1"/>
        <v>0</v>
      </c>
      <c r="I23" s="42">
        <f t="shared" si="2"/>
        <v>0</v>
      </c>
      <c r="J23" s="36">
        <f t="shared" si="3"/>
        <v>0</v>
      </c>
    </row>
    <row r="24" spans="1:10" ht="15" customHeight="1">
      <c r="A24" s="34">
        <v>20</v>
      </c>
      <c r="B24" s="6" t="s">
        <v>62</v>
      </c>
      <c r="C24" s="13" t="s">
        <v>95</v>
      </c>
      <c r="D24" s="53">
        <v>100</v>
      </c>
      <c r="E24" s="16"/>
      <c r="F24" s="36">
        <f t="shared" si="0"/>
        <v>0</v>
      </c>
      <c r="G24" s="45"/>
      <c r="H24" s="39">
        <f t="shared" si="1"/>
        <v>0</v>
      </c>
      <c r="I24" s="42">
        <f t="shared" si="2"/>
        <v>0</v>
      </c>
      <c r="J24" s="36">
        <f t="shared" si="3"/>
        <v>0</v>
      </c>
    </row>
    <row r="25" spans="1:10" ht="15">
      <c r="A25" s="4">
        <v>21</v>
      </c>
      <c r="B25" s="7" t="s">
        <v>63</v>
      </c>
      <c r="C25" s="13" t="s">
        <v>93</v>
      </c>
      <c r="D25" s="53">
        <v>200</v>
      </c>
      <c r="E25" s="16"/>
      <c r="F25" s="36">
        <f t="shared" si="0"/>
        <v>0</v>
      </c>
      <c r="G25" s="45"/>
      <c r="H25" s="39">
        <f t="shared" si="1"/>
        <v>0</v>
      </c>
      <c r="I25" s="42">
        <f t="shared" si="2"/>
        <v>0</v>
      </c>
      <c r="J25" s="36">
        <f t="shared" si="3"/>
        <v>0</v>
      </c>
    </row>
    <row r="26" spans="1:10" ht="15">
      <c r="A26" s="34">
        <v>22</v>
      </c>
      <c r="B26" s="6" t="s">
        <v>64</v>
      </c>
      <c r="C26" s="14" t="s">
        <v>93</v>
      </c>
      <c r="D26" s="53">
        <v>100</v>
      </c>
      <c r="E26" s="16"/>
      <c r="F26" s="36">
        <f t="shared" si="0"/>
        <v>0</v>
      </c>
      <c r="G26" s="45"/>
      <c r="H26" s="39">
        <f t="shared" si="1"/>
        <v>0</v>
      </c>
      <c r="I26" s="42">
        <f t="shared" si="2"/>
        <v>0</v>
      </c>
      <c r="J26" s="36">
        <f t="shared" si="3"/>
        <v>0</v>
      </c>
    </row>
    <row r="27" spans="1:10" ht="15">
      <c r="A27" s="34">
        <v>23</v>
      </c>
      <c r="B27" s="6" t="s">
        <v>65</v>
      </c>
      <c r="C27" s="14" t="s">
        <v>93</v>
      </c>
      <c r="D27" s="53">
        <v>50</v>
      </c>
      <c r="E27" s="16"/>
      <c r="F27" s="36">
        <f t="shared" si="0"/>
        <v>0</v>
      </c>
      <c r="G27" s="45"/>
      <c r="H27" s="39">
        <f t="shared" si="1"/>
        <v>0</v>
      </c>
      <c r="I27" s="42">
        <f t="shared" si="2"/>
        <v>0</v>
      </c>
      <c r="J27" s="36">
        <f t="shared" si="3"/>
        <v>0</v>
      </c>
    </row>
    <row r="28" spans="1:10" ht="15">
      <c r="A28" s="4">
        <v>24</v>
      </c>
      <c r="B28" s="6" t="s">
        <v>66</v>
      </c>
      <c r="C28" s="14" t="s">
        <v>85</v>
      </c>
      <c r="D28" s="53">
        <v>50</v>
      </c>
      <c r="E28" s="16"/>
      <c r="F28" s="36">
        <f t="shared" si="0"/>
        <v>0</v>
      </c>
      <c r="G28" s="45"/>
      <c r="H28" s="39">
        <f t="shared" si="1"/>
        <v>0</v>
      </c>
      <c r="I28" s="42">
        <f t="shared" si="2"/>
        <v>0</v>
      </c>
      <c r="J28" s="36">
        <f t="shared" si="3"/>
        <v>0</v>
      </c>
    </row>
    <row r="29" spans="1:10" ht="15">
      <c r="A29" s="34">
        <v>25</v>
      </c>
      <c r="B29" s="6" t="s">
        <v>67</v>
      </c>
      <c r="C29" s="14" t="s">
        <v>94</v>
      </c>
      <c r="D29" s="53">
        <v>250</v>
      </c>
      <c r="E29" s="16"/>
      <c r="F29" s="36">
        <f t="shared" si="0"/>
        <v>0</v>
      </c>
      <c r="G29" s="45"/>
      <c r="H29" s="39">
        <f t="shared" si="1"/>
        <v>0</v>
      </c>
      <c r="I29" s="42">
        <f t="shared" si="2"/>
        <v>0</v>
      </c>
      <c r="J29" s="36">
        <f t="shared" si="3"/>
        <v>0</v>
      </c>
    </row>
    <row r="30" spans="1:10" ht="15">
      <c r="A30" s="4">
        <v>26</v>
      </c>
      <c r="B30" s="6" t="s">
        <v>68</v>
      </c>
      <c r="C30" s="13" t="s">
        <v>93</v>
      </c>
      <c r="D30" s="53">
        <v>70</v>
      </c>
      <c r="E30" s="50"/>
      <c r="F30" s="36">
        <f t="shared" si="0"/>
        <v>0</v>
      </c>
      <c r="G30" s="45"/>
      <c r="H30" s="39">
        <f t="shared" si="1"/>
        <v>0</v>
      </c>
      <c r="I30" s="42">
        <f t="shared" si="2"/>
        <v>0</v>
      </c>
      <c r="J30" s="36">
        <f t="shared" si="3"/>
        <v>0</v>
      </c>
    </row>
    <row r="31" spans="1:10" ht="15">
      <c r="A31" s="34">
        <v>27</v>
      </c>
      <c r="B31" s="6" t="s">
        <v>117</v>
      </c>
      <c r="C31" s="13" t="s">
        <v>122</v>
      </c>
      <c r="D31" s="53">
        <v>30</v>
      </c>
      <c r="E31" s="50"/>
      <c r="F31" s="36">
        <f t="shared" si="0"/>
        <v>0</v>
      </c>
      <c r="G31" s="45"/>
      <c r="H31" s="39">
        <f t="shared" si="1"/>
        <v>0</v>
      </c>
      <c r="I31" s="42">
        <f t="shared" si="2"/>
        <v>0</v>
      </c>
      <c r="J31" s="36">
        <f t="shared" si="3"/>
        <v>0</v>
      </c>
    </row>
    <row r="32" spans="1:10" ht="15">
      <c r="A32" s="4">
        <v>28</v>
      </c>
      <c r="B32" s="6" t="s">
        <v>69</v>
      </c>
      <c r="C32" s="13" t="s">
        <v>93</v>
      </c>
      <c r="D32" s="53">
        <v>400</v>
      </c>
      <c r="E32" s="50"/>
      <c r="F32" s="36">
        <f t="shared" si="0"/>
        <v>0</v>
      </c>
      <c r="G32" s="45"/>
      <c r="H32" s="39">
        <f t="shared" si="1"/>
        <v>0</v>
      </c>
      <c r="I32" s="42">
        <f t="shared" si="2"/>
        <v>0</v>
      </c>
      <c r="J32" s="36">
        <f t="shared" si="3"/>
        <v>0</v>
      </c>
    </row>
    <row r="33" spans="1:10" ht="15">
      <c r="A33" s="34">
        <v>29</v>
      </c>
      <c r="B33" s="1" t="s">
        <v>52</v>
      </c>
      <c r="C33" s="24" t="s">
        <v>97</v>
      </c>
      <c r="D33" s="53">
        <v>200</v>
      </c>
      <c r="E33" s="50"/>
      <c r="F33" s="36">
        <f t="shared" si="0"/>
        <v>0</v>
      </c>
      <c r="G33" s="45"/>
      <c r="H33" s="39">
        <f t="shared" si="1"/>
        <v>0</v>
      </c>
      <c r="I33" s="42">
        <f t="shared" si="2"/>
        <v>0</v>
      </c>
      <c r="J33" s="36">
        <f t="shared" si="3"/>
        <v>0</v>
      </c>
    </row>
    <row r="34" spans="1:10" ht="15">
      <c r="A34" s="4">
        <v>30</v>
      </c>
      <c r="B34" s="6" t="s">
        <v>118</v>
      </c>
      <c r="C34" s="13" t="s">
        <v>98</v>
      </c>
      <c r="D34" s="53">
        <v>8000</v>
      </c>
      <c r="E34" s="50"/>
      <c r="F34" s="36">
        <f t="shared" si="0"/>
        <v>0</v>
      </c>
      <c r="G34" s="45"/>
      <c r="H34" s="39">
        <f t="shared" si="1"/>
        <v>0</v>
      </c>
      <c r="I34" s="42">
        <f t="shared" si="2"/>
        <v>0</v>
      </c>
      <c r="J34" s="36">
        <f t="shared" si="3"/>
        <v>0</v>
      </c>
    </row>
    <row r="35" spans="1:10" ht="15">
      <c r="A35" s="34">
        <v>31</v>
      </c>
      <c r="B35" s="9" t="s">
        <v>70</v>
      </c>
      <c r="C35" s="8" t="s">
        <v>85</v>
      </c>
      <c r="D35" s="53">
        <v>80</v>
      </c>
      <c r="E35" s="50"/>
      <c r="F35" s="36">
        <f t="shared" si="0"/>
        <v>0</v>
      </c>
      <c r="G35" s="45"/>
      <c r="H35" s="39">
        <f t="shared" si="1"/>
        <v>0</v>
      </c>
      <c r="I35" s="42">
        <f t="shared" si="2"/>
        <v>0</v>
      </c>
      <c r="J35" s="36">
        <f t="shared" si="3"/>
        <v>0</v>
      </c>
    </row>
    <row r="36" spans="1:10" ht="15">
      <c r="A36" s="4">
        <v>32</v>
      </c>
      <c r="B36" s="6" t="s">
        <v>71</v>
      </c>
      <c r="C36" s="13" t="s">
        <v>99</v>
      </c>
      <c r="D36" s="53">
        <v>200</v>
      </c>
      <c r="E36" s="50"/>
      <c r="F36" s="36">
        <f t="shared" si="0"/>
        <v>0</v>
      </c>
      <c r="G36" s="45"/>
      <c r="H36" s="39">
        <f t="shared" si="1"/>
        <v>0</v>
      </c>
      <c r="I36" s="42">
        <f t="shared" si="2"/>
        <v>0</v>
      </c>
      <c r="J36" s="36">
        <f t="shared" si="3"/>
        <v>0</v>
      </c>
    </row>
    <row r="37" spans="1:10" ht="15">
      <c r="A37" s="34">
        <v>33</v>
      </c>
      <c r="B37" s="6" t="s">
        <v>73</v>
      </c>
      <c r="C37" s="13" t="s">
        <v>93</v>
      </c>
      <c r="D37" s="53">
        <v>100</v>
      </c>
      <c r="E37" s="50"/>
      <c r="F37" s="36">
        <f t="shared" si="0"/>
        <v>0</v>
      </c>
      <c r="G37" s="45"/>
      <c r="H37" s="39">
        <f t="shared" si="1"/>
        <v>0</v>
      </c>
      <c r="I37" s="42">
        <f t="shared" si="2"/>
        <v>0</v>
      </c>
      <c r="J37" s="36">
        <f t="shared" si="3"/>
        <v>0</v>
      </c>
    </row>
    <row r="38" spans="1:10" ht="15">
      <c r="A38" s="4">
        <v>34</v>
      </c>
      <c r="B38" s="6" t="s">
        <v>72</v>
      </c>
      <c r="C38" s="13" t="s">
        <v>123</v>
      </c>
      <c r="D38" s="53">
        <v>50</v>
      </c>
      <c r="E38" s="50"/>
      <c r="F38" s="36">
        <f t="shared" si="0"/>
        <v>0</v>
      </c>
      <c r="G38" s="45"/>
      <c r="H38" s="39">
        <f t="shared" si="1"/>
        <v>0</v>
      </c>
      <c r="I38" s="42">
        <f t="shared" si="2"/>
        <v>0</v>
      </c>
      <c r="J38" s="36">
        <f t="shared" si="3"/>
        <v>0</v>
      </c>
    </row>
    <row r="39" spans="1:10" ht="15">
      <c r="A39" s="34">
        <v>35</v>
      </c>
      <c r="B39" s="6" t="s">
        <v>112</v>
      </c>
      <c r="C39" s="13" t="s">
        <v>100</v>
      </c>
      <c r="D39" s="53">
        <v>250</v>
      </c>
      <c r="E39" s="50"/>
      <c r="F39" s="36">
        <f t="shared" si="0"/>
        <v>0</v>
      </c>
      <c r="G39" s="45"/>
      <c r="H39" s="39">
        <f t="shared" si="1"/>
        <v>0</v>
      </c>
      <c r="I39" s="42">
        <f t="shared" si="2"/>
        <v>0</v>
      </c>
      <c r="J39" s="36">
        <f t="shared" si="3"/>
        <v>0</v>
      </c>
    </row>
    <row r="40" spans="1:10" ht="15">
      <c r="A40" s="4">
        <v>36</v>
      </c>
      <c r="B40" s="6" t="s">
        <v>56</v>
      </c>
      <c r="C40" s="13" t="s">
        <v>101</v>
      </c>
      <c r="D40" s="56">
        <v>300</v>
      </c>
      <c r="E40" s="50"/>
      <c r="F40" s="36">
        <f t="shared" si="0"/>
        <v>0</v>
      </c>
      <c r="G40" s="45"/>
      <c r="H40" s="39">
        <f t="shared" si="1"/>
        <v>0</v>
      </c>
      <c r="I40" s="42">
        <f t="shared" si="2"/>
        <v>0</v>
      </c>
      <c r="J40" s="36">
        <f t="shared" si="3"/>
        <v>0</v>
      </c>
    </row>
    <row r="41" spans="1:10" ht="15">
      <c r="A41" s="34">
        <v>37</v>
      </c>
      <c r="B41" s="6" t="s">
        <v>74</v>
      </c>
      <c r="C41" s="13" t="s">
        <v>102</v>
      </c>
      <c r="D41" s="56">
        <v>100</v>
      </c>
      <c r="E41" s="50"/>
      <c r="F41" s="36">
        <f t="shared" si="0"/>
        <v>0</v>
      </c>
      <c r="G41" s="45"/>
      <c r="H41" s="39">
        <f t="shared" si="1"/>
        <v>0</v>
      </c>
      <c r="I41" s="42">
        <f t="shared" si="2"/>
        <v>0</v>
      </c>
      <c r="J41" s="36">
        <f t="shared" si="3"/>
        <v>0</v>
      </c>
    </row>
    <row r="42" spans="1:10" ht="15">
      <c r="A42" s="4">
        <v>38</v>
      </c>
      <c r="B42" s="6" t="s">
        <v>51</v>
      </c>
      <c r="C42" s="13" t="s">
        <v>48</v>
      </c>
      <c r="D42" s="56">
        <v>140</v>
      </c>
      <c r="E42" s="50"/>
      <c r="F42" s="36">
        <f t="shared" si="0"/>
        <v>0</v>
      </c>
      <c r="G42" s="45"/>
      <c r="H42" s="39">
        <f t="shared" si="1"/>
        <v>0</v>
      </c>
      <c r="I42" s="42">
        <f t="shared" si="2"/>
        <v>0</v>
      </c>
      <c r="J42" s="36">
        <f t="shared" si="3"/>
        <v>0</v>
      </c>
    </row>
    <row r="43" spans="1:10" ht="15">
      <c r="A43" s="34">
        <v>39</v>
      </c>
      <c r="B43" s="6" t="s">
        <v>124</v>
      </c>
      <c r="C43" s="13" t="s">
        <v>103</v>
      </c>
      <c r="D43" s="56">
        <v>260</v>
      </c>
      <c r="E43" s="50"/>
      <c r="F43" s="36">
        <f t="shared" si="0"/>
        <v>0</v>
      </c>
      <c r="G43" s="45"/>
      <c r="H43" s="39">
        <f t="shared" si="1"/>
        <v>0</v>
      </c>
      <c r="I43" s="42">
        <f t="shared" si="2"/>
        <v>0</v>
      </c>
      <c r="J43" s="36">
        <f t="shared" si="3"/>
        <v>0</v>
      </c>
    </row>
    <row r="44" spans="1:10" ht="15">
      <c r="A44" s="4">
        <v>40</v>
      </c>
      <c r="B44" s="5" t="s">
        <v>125</v>
      </c>
      <c r="C44" s="13" t="s">
        <v>93</v>
      </c>
      <c r="D44" s="56">
        <v>150</v>
      </c>
      <c r="E44" s="50"/>
      <c r="F44" s="36">
        <f t="shared" si="0"/>
        <v>0</v>
      </c>
      <c r="G44" s="45"/>
      <c r="H44" s="39">
        <f t="shared" si="1"/>
        <v>0</v>
      </c>
      <c r="I44" s="42">
        <f t="shared" si="2"/>
        <v>0</v>
      </c>
      <c r="J44" s="36">
        <f t="shared" si="3"/>
        <v>0</v>
      </c>
    </row>
    <row r="45" spans="1:10" ht="15">
      <c r="A45" s="34">
        <v>41</v>
      </c>
      <c r="B45" s="6" t="s">
        <v>75</v>
      </c>
      <c r="C45" s="13" t="s">
        <v>46</v>
      </c>
      <c r="D45" s="53">
        <v>100</v>
      </c>
      <c r="E45" s="50"/>
      <c r="F45" s="36">
        <f t="shared" si="0"/>
        <v>0</v>
      </c>
      <c r="G45" s="45"/>
      <c r="H45" s="39">
        <f t="shared" si="1"/>
        <v>0</v>
      </c>
      <c r="I45" s="42">
        <f t="shared" si="2"/>
        <v>0</v>
      </c>
      <c r="J45" s="36">
        <f t="shared" si="3"/>
        <v>0</v>
      </c>
    </row>
    <row r="46" spans="1:10" ht="15">
      <c r="A46" s="4">
        <v>42</v>
      </c>
      <c r="B46" s="6" t="s">
        <v>104</v>
      </c>
      <c r="C46" s="13" t="s">
        <v>85</v>
      </c>
      <c r="D46" s="53">
        <v>100</v>
      </c>
      <c r="E46" s="50"/>
      <c r="F46" s="36">
        <f t="shared" si="0"/>
        <v>0</v>
      </c>
      <c r="G46" s="45"/>
      <c r="H46" s="39">
        <f t="shared" si="1"/>
        <v>0</v>
      </c>
      <c r="I46" s="42">
        <f t="shared" si="2"/>
        <v>0</v>
      </c>
      <c r="J46" s="36">
        <f t="shared" si="3"/>
        <v>0</v>
      </c>
    </row>
    <row r="47" spans="1:10" ht="15">
      <c r="A47" s="34">
        <v>43</v>
      </c>
      <c r="B47" s="6" t="s">
        <v>76</v>
      </c>
      <c r="C47" s="13" t="s">
        <v>105</v>
      </c>
      <c r="D47" s="53">
        <v>50</v>
      </c>
      <c r="E47" s="50"/>
      <c r="F47" s="36">
        <f t="shared" si="0"/>
        <v>0</v>
      </c>
      <c r="G47" s="45"/>
      <c r="H47" s="39">
        <f t="shared" si="1"/>
        <v>0</v>
      </c>
      <c r="I47" s="42">
        <f t="shared" si="2"/>
        <v>0</v>
      </c>
      <c r="J47" s="36">
        <f t="shared" si="3"/>
        <v>0</v>
      </c>
    </row>
    <row r="48" spans="1:10" ht="15">
      <c r="A48" s="4">
        <v>44</v>
      </c>
      <c r="B48" s="6" t="s">
        <v>77</v>
      </c>
      <c r="C48" s="13" t="s">
        <v>93</v>
      </c>
      <c r="D48" s="56">
        <v>150</v>
      </c>
      <c r="E48" s="50"/>
      <c r="F48" s="36">
        <f t="shared" si="0"/>
        <v>0</v>
      </c>
      <c r="G48" s="45"/>
      <c r="H48" s="39">
        <f t="shared" si="1"/>
        <v>0</v>
      </c>
      <c r="I48" s="42">
        <f t="shared" si="2"/>
        <v>0</v>
      </c>
      <c r="J48" s="36">
        <f t="shared" si="3"/>
        <v>0</v>
      </c>
    </row>
    <row r="49" spans="1:10" ht="15">
      <c r="A49" s="34">
        <v>45</v>
      </c>
      <c r="B49" s="6" t="s">
        <v>78</v>
      </c>
      <c r="C49" s="13" t="s">
        <v>106</v>
      </c>
      <c r="D49" s="56">
        <v>9500</v>
      </c>
      <c r="E49" s="50"/>
      <c r="F49" s="36">
        <f t="shared" si="0"/>
        <v>0</v>
      </c>
      <c r="G49" s="45"/>
      <c r="H49" s="39">
        <f t="shared" si="1"/>
        <v>0</v>
      </c>
      <c r="I49" s="42">
        <f t="shared" si="2"/>
        <v>0</v>
      </c>
      <c r="J49" s="36">
        <f t="shared" si="3"/>
        <v>0</v>
      </c>
    </row>
    <row r="50" spans="1:10" ht="15">
      <c r="A50" s="4">
        <v>46</v>
      </c>
      <c r="B50" s="6" t="s">
        <v>79</v>
      </c>
      <c r="C50" s="13" t="s">
        <v>107</v>
      </c>
      <c r="D50" s="56">
        <v>600</v>
      </c>
      <c r="E50" s="50"/>
      <c r="F50" s="36">
        <f t="shared" si="0"/>
        <v>0</v>
      </c>
      <c r="G50" s="45"/>
      <c r="H50" s="39">
        <f t="shared" si="1"/>
        <v>0</v>
      </c>
      <c r="I50" s="42">
        <f t="shared" si="2"/>
        <v>0</v>
      </c>
      <c r="J50" s="36">
        <f t="shared" si="3"/>
        <v>0</v>
      </c>
    </row>
    <row r="51" spans="1:10" ht="15">
      <c r="A51" s="34">
        <v>47</v>
      </c>
      <c r="B51" s="6" t="s">
        <v>80</v>
      </c>
      <c r="C51" s="13" t="s">
        <v>90</v>
      </c>
      <c r="D51" s="56">
        <v>400</v>
      </c>
      <c r="E51" s="50"/>
      <c r="F51" s="36">
        <f t="shared" si="0"/>
        <v>0</v>
      </c>
      <c r="G51" s="45"/>
      <c r="H51" s="39">
        <f t="shared" si="1"/>
        <v>0</v>
      </c>
      <c r="I51" s="42">
        <f t="shared" si="2"/>
        <v>0</v>
      </c>
      <c r="J51" s="36">
        <f t="shared" si="3"/>
        <v>0</v>
      </c>
    </row>
    <row r="52" spans="1:10" ht="15">
      <c r="A52" s="4">
        <v>48</v>
      </c>
      <c r="B52" s="5" t="s">
        <v>80</v>
      </c>
      <c r="C52" s="13" t="s">
        <v>108</v>
      </c>
      <c r="D52" s="56">
        <v>120</v>
      </c>
      <c r="E52" s="50"/>
      <c r="F52" s="36">
        <f t="shared" si="0"/>
        <v>0</v>
      </c>
      <c r="G52" s="45"/>
      <c r="H52" s="39">
        <f t="shared" si="1"/>
        <v>0</v>
      </c>
      <c r="I52" s="42">
        <f t="shared" si="2"/>
        <v>0</v>
      </c>
      <c r="J52" s="36">
        <f t="shared" si="3"/>
        <v>0</v>
      </c>
    </row>
    <row r="53" spans="1:10" ht="15">
      <c r="A53" s="34">
        <v>49</v>
      </c>
      <c r="B53" s="6" t="s">
        <v>81</v>
      </c>
      <c r="C53" s="13" t="s">
        <v>90</v>
      </c>
      <c r="D53" s="53">
        <v>400</v>
      </c>
      <c r="E53" s="50"/>
      <c r="F53" s="36">
        <f t="shared" si="0"/>
        <v>0</v>
      </c>
      <c r="G53" s="45"/>
      <c r="H53" s="39">
        <f t="shared" si="1"/>
        <v>0</v>
      </c>
      <c r="I53" s="42">
        <f t="shared" si="2"/>
        <v>0</v>
      </c>
      <c r="J53" s="36">
        <f t="shared" si="3"/>
        <v>0</v>
      </c>
    </row>
    <row r="54" spans="1:10" ht="15">
      <c r="A54" s="4">
        <v>50</v>
      </c>
      <c r="B54" s="6" t="s">
        <v>82</v>
      </c>
      <c r="C54" s="13" t="s">
        <v>47</v>
      </c>
      <c r="D54" s="53">
        <v>80</v>
      </c>
      <c r="E54" s="16"/>
      <c r="F54" s="36">
        <f t="shared" si="0"/>
        <v>0</v>
      </c>
      <c r="G54" s="46"/>
      <c r="H54" s="39">
        <f t="shared" si="1"/>
        <v>0</v>
      </c>
      <c r="I54" s="42">
        <f t="shared" si="2"/>
        <v>0</v>
      </c>
      <c r="J54" s="36">
        <f t="shared" si="3"/>
        <v>0</v>
      </c>
    </row>
    <row r="55" spans="1:10" ht="15" customHeight="1">
      <c r="A55" s="34">
        <v>51</v>
      </c>
      <c r="B55" s="6" t="s">
        <v>83</v>
      </c>
      <c r="C55" s="13" t="s">
        <v>109</v>
      </c>
      <c r="D55" s="53">
        <v>200</v>
      </c>
      <c r="E55" s="16"/>
      <c r="F55" s="36">
        <f t="shared" si="0"/>
        <v>0</v>
      </c>
      <c r="G55" s="46"/>
      <c r="H55" s="39">
        <f t="shared" si="1"/>
        <v>0</v>
      </c>
      <c r="I55" s="42">
        <f t="shared" si="2"/>
        <v>0</v>
      </c>
      <c r="J55" s="36">
        <f t="shared" si="3"/>
        <v>0</v>
      </c>
    </row>
    <row r="56" spans="1:10" ht="15">
      <c r="A56" s="4">
        <v>52</v>
      </c>
      <c r="B56" s="6" t="s">
        <v>72</v>
      </c>
      <c r="C56" s="13" t="s">
        <v>93</v>
      </c>
      <c r="D56" s="56">
        <v>50</v>
      </c>
      <c r="E56" s="26"/>
      <c r="F56" s="36">
        <f t="shared" si="0"/>
        <v>0</v>
      </c>
      <c r="G56" s="46"/>
      <c r="H56" s="39">
        <f t="shared" si="1"/>
        <v>0</v>
      </c>
      <c r="I56" s="42">
        <f t="shared" si="2"/>
        <v>0</v>
      </c>
      <c r="J56" s="36">
        <f t="shared" si="3"/>
        <v>0</v>
      </c>
    </row>
    <row r="57" spans="1:10" ht="15">
      <c r="A57" s="4"/>
      <c r="B57" s="15"/>
      <c r="C57" s="25"/>
      <c r="D57" s="31"/>
      <c r="E57" s="26"/>
      <c r="F57" s="27"/>
      <c r="G57" s="27"/>
      <c r="H57" s="38"/>
      <c r="I57" s="38"/>
      <c r="J57" s="27"/>
    </row>
    <row r="58" spans="1:10" ht="24.75" customHeight="1">
      <c r="A58" s="60" t="s">
        <v>111</v>
      </c>
      <c r="B58" s="61"/>
      <c r="C58" s="61"/>
      <c r="D58" s="61"/>
      <c r="E58" s="62"/>
      <c r="F58" s="44">
        <f>SUM(F5:F57)</f>
        <v>0</v>
      </c>
      <c r="G58" s="44" t="s">
        <v>110</v>
      </c>
      <c r="H58" s="44">
        <f>SUM(H5:H57)</f>
        <v>0</v>
      </c>
      <c r="I58" s="44" t="s">
        <v>110</v>
      </c>
      <c r="J58" s="44">
        <f>SUM(J5:J57)</f>
        <v>0</v>
      </c>
    </row>
    <row r="59" spans="1:10" ht="15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15">
      <c r="A60" s="17" t="s">
        <v>11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5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1:10" ht="15">
      <c r="A64" s="17" t="s">
        <v>12</v>
      </c>
      <c r="D64" s="32"/>
      <c r="E64" s="32"/>
      <c r="F64" s="32"/>
      <c r="G64" s="32"/>
      <c r="H64" s="32"/>
      <c r="I64" s="32"/>
      <c r="J64" s="32"/>
    </row>
    <row r="65" spans="4:10" ht="15">
      <c r="D65" s="32"/>
      <c r="E65" s="32"/>
      <c r="F65" s="32"/>
      <c r="G65" s="32"/>
      <c r="H65" s="32"/>
      <c r="I65" s="32"/>
      <c r="J65" s="32"/>
    </row>
    <row r="66" spans="2:10" ht="15.75">
      <c r="B66" s="57" t="s">
        <v>129</v>
      </c>
      <c r="D66" s="32"/>
      <c r="E66" s="32"/>
      <c r="F66" s="32"/>
      <c r="G66" s="32"/>
      <c r="H66" s="32"/>
      <c r="I66" s="32"/>
      <c r="J66" s="32"/>
    </row>
    <row r="67" spans="4:10" ht="15">
      <c r="D67" s="32"/>
      <c r="E67" s="32"/>
      <c r="F67" s="32"/>
      <c r="G67" s="32"/>
      <c r="H67" s="32"/>
      <c r="I67" s="32"/>
      <c r="J67" s="32"/>
    </row>
    <row r="68" spans="1:10" ht="15">
      <c r="A68" s="17" t="s">
        <v>6</v>
      </c>
      <c r="D68" s="32"/>
      <c r="E68" s="32"/>
      <c r="F68" s="32" t="s">
        <v>7</v>
      </c>
      <c r="G68" s="32"/>
      <c r="H68" s="32"/>
      <c r="I68" s="32"/>
      <c r="J68" s="32"/>
    </row>
    <row r="69" spans="1:10" ht="15">
      <c r="A69" s="17" t="s">
        <v>8</v>
      </c>
      <c r="D69" s="32"/>
      <c r="E69" s="32"/>
      <c r="F69" s="32" t="s">
        <v>9</v>
      </c>
      <c r="G69" s="32"/>
      <c r="H69" s="32"/>
      <c r="I69" s="32"/>
      <c r="J69" s="32"/>
    </row>
    <row r="70" spans="4:10" ht="15">
      <c r="D70" s="32"/>
      <c r="E70" s="32"/>
      <c r="F70" s="32" t="s">
        <v>10</v>
      </c>
      <c r="G70" s="32"/>
      <c r="H70" s="32"/>
      <c r="I70" s="32"/>
      <c r="J70" s="32"/>
    </row>
  </sheetData>
  <sheetProtection/>
  <mergeCells count="3">
    <mergeCell ref="A1:E1"/>
    <mergeCell ref="A58:E58"/>
    <mergeCell ref="A59:J59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BeataCylwik</cp:lastModifiedBy>
  <cp:lastPrinted>2021-06-07T08:10:24Z</cp:lastPrinted>
  <dcterms:created xsi:type="dcterms:W3CDTF">2018-09-18T09:49:17Z</dcterms:created>
  <dcterms:modified xsi:type="dcterms:W3CDTF">2021-12-09T08:11:00Z</dcterms:modified>
  <cp:category/>
  <cp:version/>
  <cp:contentType/>
  <cp:contentStatus/>
</cp:coreProperties>
</file>